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GN'!$B$3:$AB$58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<sst xmlns="http://schemas.openxmlformats.org/spreadsheetml/2006/main" count="62" uniqueCount="50">
  <si>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</si>
  <si>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</si>
  <si>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</si>
  <si>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</si>
  <si>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</si>
  <si>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</si>
  <si>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</si>
  <si>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</si>
  <si>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</si>
  <si>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</si>
  <si>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</si>
  <si>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</si>
  <si>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</si>
  <si>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</si>
  <si>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</si>
  <si>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</si>
  <si>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</si>
  <si>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</si>
  <si>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</si>
  <si>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</si>
  <si>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</si>
  <si>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</si>
  <si>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</si>
  <si>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</si>
  <si>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</si>
  <si>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</si>
  <si>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</si>
  <si>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</si>
  <si>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</si>
  <si>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</si>
  <si>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</si>
  <si>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</si>
  <si>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</si>
  <si>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</si>
  <si>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</si>
  <si>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</si>
  <si>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</si>
  <si>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</si>
  <si>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</si>
  <si>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</si>
  <si>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</si>
  <si>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</si>
  <si>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</si>
  <si>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</si>
  <si>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</si>
  <si>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</si>
  <si>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</si>
  <si>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</si>
  <si>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</si>
  <si>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29.02.20</t>
  </si>
</sst>
</file>

<file path=xl/styles.xml><?xml version="1.0" encoding="utf-8"?>
<styleSheet xmlns="http://schemas.openxmlformats.org/spreadsheetml/2006/main">
  <numFmts count="5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94" applyFont="1" applyFill="1" applyBorder="1" applyAlignment="1">
      <alignment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94" applyFont="1" applyFill="1" applyBorder="1">
      <alignment/>
      <protection/>
    </xf>
    <xf numFmtId="0" fontId="30" fillId="26" borderId="17" xfId="94" applyFont="1" applyFill="1" applyBorder="1" applyAlignment="1">
      <alignment horizontal="center"/>
      <protection/>
    </xf>
    <xf numFmtId="0" fontId="22" fillId="24" borderId="0" xfId="94" applyFont="1" applyFill="1" applyAlignment="1">
      <alignment vertical="center"/>
      <protection/>
    </xf>
    <xf numFmtId="0" fontId="0" fillId="0" borderId="0" xfId="0" applyFont="1" applyBorder="1" applyAlignment="1">
      <alignment horizontal="left" wrapText="1"/>
    </xf>
    <xf numFmtId="0" fontId="0" fillId="25" borderId="17" xfId="0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17" xfId="94" applyFont="1" applyFill="1" applyBorder="1" applyAlignment="1">
      <alignment horizontal="center"/>
      <protection/>
    </xf>
    <xf numFmtId="0" fontId="21" fillId="25" borderId="17" xfId="0" applyFont="1" applyFill="1" applyBorder="1" applyAlignment="1">
      <alignment horizontal="center" vertical="center"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B58"/>
  <sheetViews>
    <sheetView showGridLines="0" tabSelected="1" view="pageBreakPreview" zoomScale="73" zoomScaleNormal="73" zoomScaleSheetLayoutView="73" zoomScalePageLayoutView="40" workbookViewId="0" topLeftCell="A1">
      <selection activeCell="V7" sqref="V7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5" width="15.140625" style="1" hidden="1" customWidth="1"/>
    <col min="16" max="23" width="15.140625" style="1" customWidth="1"/>
    <col min="24" max="24" width="12.421875" style="1" customWidth="1"/>
    <col min="25" max="16384" width="11.421875" style="1" customWidth="1"/>
  </cols>
  <sheetData>
    <row r="3" spans="3:23" ht="24.75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5" t="s">
        <v>1</v>
      </c>
      <c r="R3" s="35"/>
      <c r="S3" s="35"/>
      <c r="T3" s="35"/>
      <c r="U3" s="35"/>
      <c r="V3" s="35"/>
      <c r="W3" s="35"/>
    </row>
    <row r="4" spans="3:22" ht="12.7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5" t="s">
        <v>49</v>
      </c>
      <c r="S4" s="35"/>
      <c r="T4" s="35"/>
      <c r="U4" s="35"/>
      <c r="V4" s="35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6" ht="12.75">
      <c r="B7" s="4" t="s">
        <v>2</v>
      </c>
      <c r="P7" s="3" t="s">
        <v>3</v>
      </c>
    </row>
    <row r="8" spans="2:16" ht="12.75">
      <c r="B8" s="4" t="s">
        <v>4</v>
      </c>
      <c r="P8" s="3" t="s">
        <v>5</v>
      </c>
    </row>
    <row r="9" spans="2:16" ht="12.75">
      <c r="B9" s="4" t="s">
        <v>6</v>
      </c>
      <c r="P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8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</row>
    <row r="14" spans="2:28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11747.9870848174</v>
      </c>
    </row>
    <row r="15" spans="2:28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3927.67045209381</v>
      </c>
    </row>
    <row r="16" spans="2:28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5053.36535230479</v>
      </c>
      <c r="X16" s="10">
        <f>+SUM(X17:X18)</f>
        <v>5010.20080627241</v>
      </c>
      <c r="Y16" s="10">
        <f>+SUM(Y17:Y18)</f>
        <v>4505.76447623887</v>
      </c>
      <c r="Z16" s="10">
        <f>+SUM(Z17:Z18)</f>
        <v>4761.11582207531</v>
      </c>
      <c r="AA16" s="10">
        <f>+SUM(AA17:AA18)</f>
        <v>4829.28842491474</v>
      </c>
      <c r="AB16" s="10">
        <f>+SUM(AB17:AB18)</f>
        <v>5312.21726740621</v>
      </c>
    </row>
    <row r="17" spans="2:28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3570.17704000631</v>
      </c>
    </row>
    <row r="18" spans="2:28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1742.0402273999</v>
      </c>
    </row>
    <row r="19" spans="2:28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31800.9535003166</v>
      </c>
    </row>
    <row r="20" spans="2:28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29094.7895281558</v>
      </c>
    </row>
    <row r="21" spans="2:28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67311.7395191593</v>
      </c>
    </row>
    <row r="22" spans="2:28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68666.9543123534</v>
      </c>
    </row>
    <row r="23" spans="2:28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299465.418545104</v>
      </c>
    </row>
    <row r="24" spans="2:28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398.168132307025</v>
      </c>
    </row>
    <row r="25" spans="2:28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684053.6904291599</v>
      </c>
      <c r="X25" s="16">
        <f>+SUM(X14:X24)-X17-X18</f>
        <v>666087.0410061253</v>
      </c>
      <c r="Y25" s="16">
        <f>+SUM(Y14:Y24)-Y17-Y18</f>
        <v>580295.1601015208</v>
      </c>
      <c r="Z25" s="16">
        <f>+SUM(Z14:Z24)-Z17-Z18</f>
        <v>472646.4374189849</v>
      </c>
      <c r="AA25" s="16">
        <f>+SUM(AA14:AA24)-AA17-AA18</f>
        <v>470659.9075833757</v>
      </c>
      <c r="AB25" s="16">
        <f>+SUM(AB14:AB24)-AB17-AB18</f>
        <v>517725.8983417135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8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 aca="true" t="shared" si="8" ref="V29:AA29">V13</f>
        <v>43678</v>
      </c>
      <c r="W29" s="7">
        <f t="shared" si="8"/>
        <v>43709</v>
      </c>
      <c r="X29" s="7">
        <f t="shared" si="8"/>
        <v>43739</v>
      </c>
      <c r="Y29" s="7">
        <f t="shared" si="8"/>
        <v>43770</v>
      </c>
      <c r="Z29" s="7">
        <f t="shared" si="8"/>
        <v>43800</v>
      </c>
      <c r="AA29" s="7">
        <f t="shared" si="8"/>
        <v>43831</v>
      </c>
      <c r="AB29" s="7">
        <f>AB13</f>
        <v>43862</v>
      </c>
    </row>
    <row r="30" spans="2:28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917851</v>
      </c>
    </row>
    <row r="31" spans="2:28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64959</v>
      </c>
    </row>
    <row r="32" spans="2:28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9" ref="I32:O32">+I33+I34</f>
        <v>2626</v>
      </c>
      <c r="J32" s="10">
        <f t="shared" si="9"/>
        <v>2686</v>
      </c>
      <c r="K32" s="10">
        <f t="shared" si="9"/>
        <v>2728</v>
      </c>
      <c r="L32" s="10">
        <f t="shared" si="9"/>
        <v>2774</v>
      </c>
      <c r="M32" s="10">
        <f t="shared" si="9"/>
        <v>2786</v>
      </c>
      <c r="N32" s="10">
        <f t="shared" si="9"/>
        <v>2769</v>
      </c>
      <c r="O32" s="10">
        <f t="shared" si="9"/>
        <v>2832</v>
      </c>
      <c r="P32" s="10">
        <f aca="true" t="shared" si="10" ref="P32:V32">+P33+P34</f>
        <v>2849</v>
      </c>
      <c r="Q32" s="10">
        <f t="shared" si="10"/>
        <v>2873</v>
      </c>
      <c r="R32" s="10">
        <f t="shared" si="10"/>
        <v>2914</v>
      </c>
      <c r="S32" s="10">
        <f t="shared" si="10"/>
        <v>2991</v>
      </c>
      <c r="T32" s="10">
        <f t="shared" si="10"/>
        <v>3060</v>
      </c>
      <c r="U32" s="10">
        <f t="shared" si="10"/>
        <v>3130</v>
      </c>
      <c r="V32" s="10">
        <f t="shared" si="10"/>
        <v>3225</v>
      </c>
      <c r="W32" s="10">
        <f>+W33+W34</f>
        <v>3265</v>
      </c>
      <c r="X32" s="10">
        <f>+X33+X34</f>
        <v>3341</v>
      </c>
      <c r="Y32" s="10">
        <f>+Y33+Y34</f>
        <v>3393</v>
      </c>
      <c r="Z32" s="10">
        <f>+Z33+Z34</f>
        <v>3421</v>
      </c>
      <c r="AA32" s="10">
        <f>+AA33+AA34</f>
        <v>3424</v>
      </c>
      <c r="AB32" s="10">
        <f>+AB33+AB34</f>
        <v>3461</v>
      </c>
    </row>
    <row r="33" spans="2:28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3243</v>
      </c>
    </row>
    <row r="34" spans="2:28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218</v>
      </c>
    </row>
    <row r="35" spans="2:28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324</v>
      </c>
    </row>
    <row r="36" spans="2:28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45</v>
      </c>
    </row>
    <row r="37" spans="2:28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21</v>
      </c>
    </row>
    <row r="38" spans="2:28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</row>
    <row r="39" spans="2:28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</row>
    <row r="40" spans="2:28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17</v>
      </c>
    </row>
    <row r="41" spans="2:28" ht="16.5" customHeight="1" thickBot="1">
      <c r="B41" s="13" t="s">
        <v>0</v>
      </c>
      <c r="C41" s="16">
        <f aca="true" t="shared" si="11" ref="C41:H41">C30+C31+C32+C35+C36+C37+C38+C39+C40</f>
        <v>583533</v>
      </c>
      <c r="D41" s="16">
        <f t="shared" si="11"/>
        <v>594647</v>
      </c>
      <c r="E41" s="16">
        <f t="shared" si="11"/>
        <v>607279</v>
      </c>
      <c r="F41" s="16">
        <f t="shared" si="11"/>
        <v>615989</v>
      </c>
      <c r="G41" s="16">
        <f t="shared" si="11"/>
        <v>631236</v>
      </c>
      <c r="H41" s="16">
        <f t="shared" si="11"/>
        <v>643164</v>
      </c>
      <c r="I41" s="16">
        <f aca="true" t="shared" si="12" ref="I41:O41">I30+I31+I32+I35+I36+I37+I38+I39+I40</f>
        <v>661534</v>
      </c>
      <c r="J41" s="16">
        <f t="shared" si="12"/>
        <v>677330</v>
      </c>
      <c r="K41" s="16">
        <f t="shared" si="12"/>
        <v>696077</v>
      </c>
      <c r="L41" s="16">
        <f t="shared" si="12"/>
        <v>716607</v>
      </c>
      <c r="M41" s="16">
        <f t="shared" si="12"/>
        <v>743301</v>
      </c>
      <c r="N41" s="16">
        <f t="shared" si="12"/>
        <v>749103</v>
      </c>
      <c r="O41" s="16">
        <f t="shared" si="12"/>
        <v>766997</v>
      </c>
      <c r="P41" s="16">
        <f aca="true" t="shared" si="13" ref="P41:V41">P30+P31+P32+P35+P36+P37+P38+P39+P40</f>
        <v>780034</v>
      </c>
      <c r="Q41" s="16">
        <f t="shared" si="13"/>
        <v>795147</v>
      </c>
      <c r="R41" s="16">
        <f t="shared" si="13"/>
        <v>815560</v>
      </c>
      <c r="S41" s="16">
        <f t="shared" si="13"/>
        <v>832722</v>
      </c>
      <c r="T41" s="16">
        <f t="shared" si="13"/>
        <v>850437</v>
      </c>
      <c r="U41" s="16">
        <f t="shared" si="13"/>
        <v>867397</v>
      </c>
      <c r="V41" s="16">
        <f t="shared" si="13"/>
        <v>883326</v>
      </c>
      <c r="W41" s="16">
        <f>W30+W31+W32+W35+W36+W37+W38+W39+W40</f>
        <v>900452</v>
      </c>
      <c r="X41" s="16">
        <f>X30+X31+X32+X35+X36+X37+X38+X39+X40</f>
        <v>917955</v>
      </c>
      <c r="Y41" s="16">
        <f>Y30+Y31+Y32+Y35+Y36+Y37+Y38+Y39+Y40</f>
        <v>936513</v>
      </c>
      <c r="Z41" s="16">
        <f>Z30+Z31+Z32+Z35+Z36+Z37+Z38+Z39+Z40</f>
        <v>950110</v>
      </c>
      <c r="AA41" s="16">
        <f>AA30+AA31+AA32+AA35+AA36+AA37+AA38+AA39+AA40</f>
        <v>965170</v>
      </c>
      <c r="AB41" s="16">
        <f>AB30+AB31+AB32+AB35+AB36+AB37+AB38+AB39+AB40</f>
        <v>986979</v>
      </c>
    </row>
    <row r="42" ht="16.5" customHeight="1"/>
    <row r="43" spans="2:16" ht="16.5" customHeight="1">
      <c r="B43" s="32" t="s">
        <v>17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2:17" ht="75.75" customHeight="1">
      <c r="B44" s="36" t="s">
        <v>47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2:18" ht="18" customHeight="1">
      <c r="B45" s="27" t="s">
        <v>27</v>
      </c>
      <c r="C45" s="27"/>
      <c r="D45" s="27"/>
      <c r="E45" s="26"/>
      <c r="F45" s="33" t="s">
        <v>28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ht="12.75" customHeight="1">
      <c r="B46" s="34" t="s">
        <v>29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2:18" ht="17.25" customHeight="1">
      <c r="B47" s="23" t="s">
        <v>30</v>
      </c>
      <c r="C47" s="23"/>
      <c r="D47" s="23"/>
      <c r="E47" s="24"/>
      <c r="F47" s="30" t="s">
        <v>31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ht="12.75" customHeight="1">
      <c r="B48" s="23" t="s">
        <v>32</v>
      </c>
      <c r="C48" s="23"/>
      <c r="D48" s="23"/>
      <c r="E48" s="24"/>
      <c r="F48" s="30" t="s">
        <v>33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ht="18" customHeight="1">
      <c r="B49" s="23" t="s">
        <v>11</v>
      </c>
      <c r="C49" s="23"/>
      <c r="D49" s="23"/>
      <c r="E49" s="24"/>
      <c r="F49" s="30" t="s">
        <v>34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16.5" customHeight="1">
      <c r="B50" s="25" t="s">
        <v>12</v>
      </c>
      <c r="C50" s="25"/>
      <c r="D50" s="25"/>
      <c r="E50" s="24"/>
      <c r="F50" s="30" t="s">
        <v>35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ht="13.5" customHeight="1">
      <c r="B51" s="23" t="s">
        <v>13</v>
      </c>
      <c r="C51" s="23"/>
      <c r="D51" s="23"/>
      <c r="E51" s="24"/>
      <c r="F51" s="30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ht="35.25" customHeight="1">
      <c r="B52" s="23" t="s">
        <v>37</v>
      </c>
      <c r="C52" s="23"/>
      <c r="D52" s="23"/>
      <c r="E52" s="24"/>
      <c r="F52" s="30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ht="12.75" customHeight="1">
      <c r="B53" s="31" t="s">
        <v>39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ht="31.5" customHeight="1">
      <c r="B54" s="23" t="s">
        <v>14</v>
      </c>
      <c r="C54" s="23"/>
      <c r="D54" s="23"/>
      <c r="E54" s="24"/>
      <c r="F54" s="30" t="s">
        <v>40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2:18" ht="14.25" customHeight="1">
      <c r="B55" s="23" t="s">
        <v>41</v>
      </c>
      <c r="C55" s="23"/>
      <c r="D55" s="23"/>
      <c r="E55" s="24"/>
      <c r="F55" s="30" t="s">
        <v>42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2:18" ht="36.75" customHeight="1">
      <c r="B56" s="25" t="s">
        <v>43</v>
      </c>
      <c r="C56" s="25"/>
      <c r="D56" s="25"/>
      <c r="E56" s="24"/>
      <c r="F56" s="30" t="s">
        <v>44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2:18" ht="106.5" customHeight="1">
      <c r="B57" s="29" t="s">
        <v>48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ht="42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B53:R53"/>
    <mergeCell ref="F54:R54"/>
    <mergeCell ref="F55:R55"/>
    <mergeCell ref="F56:R56"/>
    <mergeCell ref="B46:R46"/>
    <mergeCell ref="F48:R48"/>
    <mergeCell ref="F49:R49"/>
    <mergeCell ref="F50:R50"/>
    <mergeCell ref="F51:R51"/>
    <mergeCell ref="F52:R52"/>
    <mergeCell ref="B43:P43"/>
    <mergeCell ref="Q3:W3"/>
    <mergeCell ref="R4:V4"/>
    <mergeCell ref="B44:Q44"/>
    <mergeCell ref="F47:R47"/>
    <mergeCell ref="F45:R45"/>
    <mergeCell ref="B57:R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2020-04-21T15:39:24Z</cp:lastPrinted>
  <dcterms:created xsi:type="dcterms:W3CDTF">2011-02-03T13:38:24Z</dcterms:created>
  <dcterms:modified xsi:type="dcterms:W3CDTF">2020-04-21T15:39:31Z</dcterms:modified>
  <cp:category/>
  <cp:version/>
  <cp:contentType/>
  <cp:contentStatus/>
</cp:coreProperties>
</file>